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myuphol.bh\Desktop\GO\"/>
    </mc:Choice>
  </mc:AlternateContent>
  <xr:revisionPtr revIDLastSave="0" documentId="13_ncr:1_{4477D522-9D0C-4FBD-B306-8C065BC209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ปี61" sheetId="4" r:id="rId1"/>
    <sheet name="ปี 61.1" sheetId="5" r:id="rId2"/>
    <sheet name="ปี62" sheetId="2" r:id="rId3"/>
    <sheet name="ปี 62.1" sheetId="1" r:id="rId4"/>
  </sheets>
  <definedNames>
    <definedName name="_xlnm.Print_Area" localSheetId="1">'ปี 61.1'!$A$1:$F$19</definedName>
    <definedName name="_xlnm.Print_Area" localSheetId="3">'ปี 62.1'!$A$1:$G$19</definedName>
    <definedName name="_xlnm.Print_Area" localSheetId="0">ปี61!$A$1:$I$40</definedName>
    <definedName name="_xlnm.Print_Area" localSheetId="2">ปี62!$A$1:$J$40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2" l="1"/>
  <c r="F17" i="2"/>
  <c r="E17" i="2"/>
  <c r="D17" i="2"/>
  <c r="F17" i="4"/>
  <c r="E17" i="4"/>
  <c r="D17" i="4"/>
  <c r="E16" i="1"/>
  <c r="E17" i="1" s="1"/>
  <c r="C17" i="1"/>
  <c r="F16" i="2"/>
  <c r="I16" i="2"/>
  <c r="E16" i="4"/>
  <c r="D16" i="2"/>
  <c r="E16" i="2"/>
  <c r="B48" i="5"/>
  <c r="E16" i="5"/>
  <c r="D16" i="4"/>
  <c r="F16" i="4"/>
  <c r="I16" i="4"/>
  <c r="I17" i="4"/>
  <c r="D17" i="5"/>
  <c r="C17" i="5"/>
  <c r="D16" i="5"/>
  <c r="C16" i="5"/>
  <c r="C17" i="4"/>
  <c r="C16" i="4"/>
  <c r="C17" i="2"/>
  <c r="C16" i="2"/>
  <c r="D17" i="1"/>
  <c r="D16" i="1"/>
  <c r="C16" i="1"/>
  <c r="E17" i="5"/>
</calcChain>
</file>

<file path=xl/sharedStrings.xml><?xml version="1.0" encoding="utf-8"?>
<sst xmlns="http://schemas.openxmlformats.org/spreadsheetml/2006/main" count="120" uniqueCount="36">
  <si>
    <t>บันทึกประจำเดือน</t>
  </si>
  <si>
    <t>วันที่ทำการบันทึก</t>
  </si>
  <si>
    <t>ผู้บันทึก</t>
  </si>
  <si>
    <t>แบบฟอร์มบันทึกการใช้น้ำ</t>
  </si>
  <si>
    <t>รวมปริมาณการใช้น้ำ/เดือน (หน่วย)</t>
  </si>
  <si>
    <t>ค่าใช้จ่ายค่าน้ำ/เดือน (บาท)</t>
  </si>
  <si>
    <t>จำนวนพนักงาน</t>
  </si>
  <si>
    <t>ปริมาณการใช้น้ำต่อจำนวนพนักงาน</t>
  </si>
  <si>
    <t>รวม</t>
  </si>
  <si>
    <t>เฉลี่ย</t>
  </si>
  <si>
    <t>บันทึกประจำ
เดือน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</si>
  <si>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</si>
  <si>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</si>
  <si>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</si>
  <si>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</si>
  <si>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</si>
  <si>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</si>
  <si>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</si>
  <si>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</si>
  <si>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</si>
  <si>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</si>
  <si>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</si>
  <si>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</si>
  <si>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ปริมาณ
น้ำ/เดือน (หน่วย)</t>
  </si>
  <si>
    <t>ค่าน้ำ/เดือน (บาท)</t>
  </si>
  <si>
    <t>แบบฟอร์ม 3.1(1)</t>
  </si>
  <si>
    <t>นายวิทวัส สาคะศุภฤกษ์ และนางสาววาณิชยา ตาชม</t>
  </si>
  <si>
    <t>จำนวนผู้ใช้บริการ</t>
  </si>
  <si>
    <t>ปริมาณการใช้น้ำต่อจำนวนพนักงาน/ผู้ใช้บริการ</t>
  </si>
  <si>
    <t>จำนวนชั่วโมงการเปิด</t>
  </si>
  <si>
    <t>บันทึกการใช้น้ำของศูนย์บรรณสารฯ ประจำปี ....2561................</t>
  </si>
  <si>
    <t xml:space="preserve">        พื้นที่         (ตารางเมตร)</t>
  </si>
  <si>
    <t xml:space="preserve">     พื้นที่       (ตารางเมตร)</t>
  </si>
  <si>
    <t>ค่าน้ำ/เดือน    (บาท)</t>
  </si>
  <si>
    <t>บันทึกการใช้น้ำของศูนย์บรรณสารฯ ประจำปี ........2562............</t>
  </si>
  <si>
    <t>จำนวนผู้เข้าใช้บริการ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</si>
</sst>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"/>
    <numFmt numFmtId="166" formatCode="_-* #,##0_-;\-* #,##0_-;_-* &quot;-&quot;??_-;_-@_-"/>
  </numFmts>
  <fonts count="17" x14ac:knownFonts="1">
    <font>
      <sz val="10"/>
      <name val="Arial"/>
      <charset val="222"/>
    </font>
    <font>
      <sz val="10"/>
      <name val="Arial"/>
      <family val="2"/>
    </font>
    <font>
      <b/>
      <sz val="18"/>
      <name val="Browallia New"/>
      <family val="2"/>
    </font>
    <font>
      <sz val="10"/>
      <name val="Browallia New"/>
      <family val="2"/>
    </font>
    <font>
      <sz val="16"/>
      <name val="Browallia New"/>
      <family val="2"/>
    </font>
    <font>
      <b/>
      <sz val="16"/>
      <name val="Browallia New"/>
      <family val="2"/>
    </font>
    <font>
      <b/>
      <sz val="10"/>
      <name val="Browallia New"/>
      <family val="2"/>
    </font>
    <font>
      <sz val="20"/>
      <name val="Browallia New"/>
      <family val="2"/>
    </font>
    <font>
      <b/>
      <sz val="18"/>
      <name val="Cordia New"/>
      <family val="2"/>
    </font>
    <font>
      <sz val="10"/>
      <name val="Cordia New"/>
      <family val="2"/>
    </font>
    <font>
      <b/>
      <sz val="16"/>
      <name val="Cordia New"/>
      <family val="2"/>
    </font>
    <font>
      <b/>
      <sz val="10"/>
      <name val="Cordia New"/>
      <family val="2"/>
    </font>
    <font>
      <sz val="16"/>
      <name val="Cordia New"/>
      <family val="2"/>
    </font>
    <font>
      <sz val="14"/>
      <name val="Cordia New"/>
      <family val="2"/>
    </font>
    <font>
      <b/>
      <sz val="14"/>
      <name val="Cordia New"/>
      <family val="2"/>
    </font>
    <font>
      <sz val="16"/>
      <color theme="1"/>
      <name val="TH SarabunPSK"/>
      <family val="2"/>
    </font>
    <font>
      <sz val="16"/>
      <color rgb="FF0070C0"/>
      <name val="Browallia Ne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4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2" borderId="0" xfId="0" applyFont="1" applyFill="1"/>
    <xf numFmtId="0" fontId="4" fillId="0" borderId="5" xfId="0" applyFont="1" applyBorder="1"/>
    <xf numFmtId="0" fontId="4" fillId="0" borderId="4" xfId="0" applyFont="1" applyBorder="1"/>
    <xf numFmtId="0" fontId="8" fillId="3" borderId="0" xfId="0" applyFont="1" applyFill="1" applyAlignment="1">
      <alignment vertical="center"/>
    </xf>
    <xf numFmtId="0" fontId="9" fillId="3" borderId="0" xfId="0" applyFont="1" applyFill="1"/>
    <xf numFmtId="0" fontId="10" fillId="3" borderId="4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0" fontId="12" fillId="3" borderId="4" xfId="0" applyFont="1" applyFill="1" applyBorder="1"/>
    <xf numFmtId="165" fontId="12" fillId="3" borderId="4" xfId="0" applyNumberFormat="1" applyFont="1" applyFill="1" applyBorder="1"/>
    <xf numFmtId="0" fontId="12" fillId="3" borderId="0" xfId="0" applyFont="1" applyFill="1" applyBorder="1"/>
    <xf numFmtId="165" fontId="12" fillId="3" borderId="0" xfId="0" applyNumberFormat="1" applyFont="1" applyFill="1" applyBorder="1"/>
    <xf numFmtId="0" fontId="8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5" fontId="12" fillId="3" borderId="4" xfId="0" applyNumberFormat="1" applyFont="1" applyFill="1" applyBorder="1"/>
    <xf numFmtId="15" fontId="12" fillId="3" borderId="4" xfId="0" applyNumberFormat="1" applyFont="1" applyFill="1" applyBorder="1" applyAlignment="1">
      <alignment horizontal="right"/>
    </xf>
    <xf numFmtId="15" fontId="4" fillId="0" borderId="1" xfId="0" applyNumberFormat="1" applyFont="1" applyBorder="1"/>
    <xf numFmtId="15" fontId="4" fillId="0" borderId="2" xfId="0" applyNumberFormat="1" applyFont="1" applyBorder="1"/>
    <xf numFmtId="0" fontId="4" fillId="0" borderId="0" xfId="0" applyFont="1"/>
    <xf numFmtId="3" fontId="12" fillId="3" borderId="4" xfId="0" applyNumberFormat="1" applyFont="1" applyFill="1" applyBorder="1"/>
    <xf numFmtId="3" fontId="9" fillId="3" borderId="0" xfId="0" applyNumberFormat="1" applyFont="1" applyFill="1"/>
    <xf numFmtId="1" fontId="15" fillId="4" borderId="0" xfId="0" applyNumberFormat="1" applyFont="1" applyFill="1"/>
    <xf numFmtId="1" fontId="3" fillId="0" borderId="0" xfId="0" applyNumberFormat="1" applyFont="1"/>
    <xf numFmtId="0" fontId="14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1" fontId="12" fillId="3" borderId="4" xfId="0" applyNumberFormat="1" applyFont="1" applyFill="1" applyBorder="1"/>
    <xf numFmtId="0" fontId="16" fillId="0" borderId="2" xfId="0" applyFont="1" applyBorder="1"/>
    <xf numFmtId="2" fontId="4" fillId="0" borderId="0" xfId="0" applyNumberFormat="1" applyFont="1"/>
    <xf numFmtId="164" fontId="12" fillId="3" borderId="4" xfId="1" applyFont="1" applyFill="1" applyBorder="1"/>
    <xf numFmtId="166" fontId="12" fillId="3" borderId="4" xfId="1" applyNumberFormat="1" applyFont="1" applyFill="1" applyBorder="1"/>
    <xf numFmtId="166" fontId="7" fillId="0" borderId="0" xfId="1" applyNumberFormat="1" applyFont="1"/>
    <xf numFmtId="3" fontId="4" fillId="0" borderId="3" xfId="0" applyNumberFormat="1" applyFont="1" applyBorder="1"/>
    <xf numFmtId="3" fontId="4" fillId="0" borderId="0" xfId="0" applyNumberFormat="1" applyFont="1"/>
    <xf numFmtId="3" fontId="7" fillId="5" borderId="0" xfId="0" applyNumberFormat="1" applyFont="1" applyFill="1"/>
    <xf numFmtId="3" fontId="12" fillId="3" borderId="4" xfId="1" applyNumberFormat="1" applyFont="1" applyFill="1" applyBorder="1"/>
    <xf numFmtId="0" fontId="8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/>
              <a:t>ปริมาณการใช้น้ำต่อจำนวนพนักงานประจำปี ..2561.....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ปี61!$I$3</c:f>
              <c:strCache>
                <c:ptCount val="1"/>
                <c:pt idx="0">
                  <c:v>ปริมาณการใช้น้ำต่อจำนวนพนักงาน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ปี61!$A$4:$A$15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ปี61!$I$4:$I$15</c:f>
              <c:numCache>
                <c:formatCode>General</c:formatCode>
                <c:ptCount val="12"/>
                <c:pt idx="0">
                  <c:v>0.66</c:v>
                </c:pt>
                <c:pt idx="1">
                  <c:v>0.51</c:v>
                </c:pt>
                <c:pt idx="2">
                  <c:v>0.52</c:v>
                </c:pt>
                <c:pt idx="3">
                  <c:v>0.54</c:v>
                </c:pt>
                <c:pt idx="4">
                  <c:v>0.51</c:v>
                </c:pt>
                <c:pt idx="5">
                  <c:v>1.58</c:v>
                </c:pt>
                <c:pt idx="6">
                  <c:v>1.87</c:v>
                </c:pt>
                <c:pt idx="7">
                  <c:v>0.46</c:v>
                </c:pt>
                <c:pt idx="8">
                  <c:v>0.37</c:v>
                </c:pt>
                <c:pt idx="9">
                  <c:v>0.36</c:v>
                </c:pt>
                <c:pt idx="10">
                  <c:v>0.4</c:v>
                </c:pt>
                <c:pt idx="11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4-499F-9188-F954CF2F8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7781976"/>
        <c:axId val="1"/>
        <c:axId val="0"/>
      </c:bar3DChart>
      <c:catAx>
        <c:axId val="457781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577819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portrait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/>
              <a:t>ปริมาณการใช้น้ำประจำปี ....2561...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ปี61!$I$3</c:f>
              <c:strCache>
                <c:ptCount val="1"/>
                <c:pt idx="0">
                  <c:v>ปริมาณการใช้น้ำต่อจำนวนพนักงาน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ปี61!$A$4:$A$15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ปี61!$I$4:$I$15</c:f>
              <c:numCache>
                <c:formatCode>General</c:formatCode>
                <c:ptCount val="12"/>
                <c:pt idx="0">
                  <c:v>0.66</c:v>
                </c:pt>
                <c:pt idx="1">
                  <c:v>0.51</c:v>
                </c:pt>
                <c:pt idx="2">
                  <c:v>0.52</c:v>
                </c:pt>
                <c:pt idx="3">
                  <c:v>0.54</c:v>
                </c:pt>
                <c:pt idx="4">
                  <c:v>0.51</c:v>
                </c:pt>
                <c:pt idx="5">
                  <c:v>1.58</c:v>
                </c:pt>
                <c:pt idx="6">
                  <c:v>1.87</c:v>
                </c:pt>
                <c:pt idx="7">
                  <c:v>0.46</c:v>
                </c:pt>
                <c:pt idx="8">
                  <c:v>0.37</c:v>
                </c:pt>
                <c:pt idx="9">
                  <c:v>0.36</c:v>
                </c:pt>
                <c:pt idx="10">
                  <c:v>0.4</c:v>
                </c:pt>
                <c:pt idx="11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6-4740-BA06-F8A4C2779B4D}"/>
            </c:ext>
          </c:extLst>
        </c:ser>
        <c:ser>
          <c:idx val="1"/>
          <c:order val="1"/>
          <c:invertIfNegative val="0"/>
          <c:cat>
            <c:strRef>
              <c:f>ปี61!$A$4:$A$15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ปี61!$F$4:$F$15</c:f>
              <c:numCache>
                <c:formatCode>_-* #,##0_-;\-* #,##0_-;_-* "-"??_-;_-@_-</c:formatCode>
                <c:ptCount val="12"/>
                <c:pt idx="0">
                  <c:v>3968</c:v>
                </c:pt>
                <c:pt idx="1">
                  <c:v>3784</c:v>
                </c:pt>
                <c:pt idx="2">
                  <c:v>4392</c:v>
                </c:pt>
                <c:pt idx="3">
                  <c:v>3887</c:v>
                </c:pt>
                <c:pt idx="4">
                  <c:v>4155</c:v>
                </c:pt>
                <c:pt idx="5">
                  <c:v>3905</c:v>
                </c:pt>
                <c:pt idx="6">
                  <c:v>4505</c:v>
                </c:pt>
                <c:pt idx="7">
                  <c:v>4205</c:v>
                </c:pt>
                <c:pt idx="8">
                  <c:v>4324</c:v>
                </c:pt>
                <c:pt idx="9">
                  <c:v>4107</c:v>
                </c:pt>
                <c:pt idx="10">
                  <c:v>4104</c:v>
                </c:pt>
                <c:pt idx="11">
                  <c:v>4251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6-4740-BA06-F8A4C2779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7783616"/>
        <c:axId val="1"/>
        <c:axId val="0"/>
      </c:bar3DChart>
      <c:catAx>
        <c:axId val="45778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57783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 paperSize="9" orientation="portrait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/>
              <a:t>ปริมาณการใช้น้ำต่อจำนวนพนักงานประจำปี ..2562.....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ปี62!$I$3</c:f>
              <c:strCache>
                <c:ptCount val="1"/>
                <c:pt idx="0">
                  <c:v>ปริมาณการใช้น้ำต่อจำนวนพนักงาน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ปี62!$A$4:$A$15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ปี62!$I$4:$I$15</c:f>
              <c:numCache>
                <c:formatCode>General</c:formatCode>
                <c:ptCount val="12"/>
                <c:pt idx="0">
                  <c:v>0.65</c:v>
                </c:pt>
                <c:pt idx="1">
                  <c:v>0.56000000000000005</c:v>
                </c:pt>
                <c:pt idx="2">
                  <c:v>0.57999999999999996</c:v>
                </c:pt>
                <c:pt idx="3">
                  <c:v>0.53</c:v>
                </c:pt>
                <c:pt idx="4">
                  <c:v>1.1100000000000001</c:v>
                </c:pt>
                <c:pt idx="5">
                  <c:v>1.27</c:v>
                </c:pt>
                <c:pt idx="6">
                  <c:v>0.53</c:v>
                </c:pt>
                <c:pt idx="7">
                  <c:v>0.38</c:v>
                </c:pt>
                <c:pt idx="8">
                  <c:v>0.38</c:v>
                </c:pt>
                <c:pt idx="9">
                  <c:v>0.46</c:v>
                </c:pt>
                <c:pt idx="10">
                  <c:v>0.66</c:v>
                </c:pt>
                <c:pt idx="11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E-4442-A528-D48D825AD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2452280"/>
        <c:axId val="1"/>
        <c:axId val="0"/>
      </c:bar3DChart>
      <c:catAx>
        <c:axId val="532452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3245228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portrait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r>
              <a:rPr lang="th-TH"/>
              <a:t>ปริมาณการใช้น้ำประจำปี ....2562...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ปี62!$I$3</c:f>
              <c:strCache>
                <c:ptCount val="1"/>
                <c:pt idx="0">
                  <c:v>ปริมาณการใช้น้ำต่อจำนวนพนักงาน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ปี62!$A$4:$A$15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ปี62!$I$4:$I$15</c:f>
              <c:numCache>
                <c:formatCode>General</c:formatCode>
                <c:ptCount val="12"/>
                <c:pt idx="0">
                  <c:v>0.65</c:v>
                </c:pt>
                <c:pt idx="1">
                  <c:v>0.56000000000000005</c:v>
                </c:pt>
                <c:pt idx="2">
                  <c:v>0.57999999999999996</c:v>
                </c:pt>
                <c:pt idx="3">
                  <c:v>0.53</c:v>
                </c:pt>
                <c:pt idx="4">
                  <c:v>1.1100000000000001</c:v>
                </c:pt>
                <c:pt idx="5">
                  <c:v>1.27</c:v>
                </c:pt>
                <c:pt idx="6">
                  <c:v>0.53</c:v>
                </c:pt>
                <c:pt idx="7">
                  <c:v>0.38</c:v>
                </c:pt>
                <c:pt idx="8">
                  <c:v>0.38</c:v>
                </c:pt>
                <c:pt idx="9">
                  <c:v>0.46</c:v>
                </c:pt>
                <c:pt idx="10">
                  <c:v>0.66</c:v>
                </c:pt>
                <c:pt idx="11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B-4440-81EC-DA1010E8E90B}"/>
            </c:ext>
          </c:extLst>
        </c:ser>
        <c:ser>
          <c:idx val="1"/>
          <c:order val="1"/>
          <c:invertIfNegative val="0"/>
          <c:cat>
            <c:strRef>
              <c:f>ปี62!$A$4:$A$15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ปี62!$F$4:$F$15</c:f>
              <c:numCache>
                <c:formatCode>_-* #,##0_-;\-* #,##0_-;_-* "-"??_-;_-@_-</c:formatCode>
                <c:ptCount val="12"/>
                <c:pt idx="0">
                  <c:v>4411</c:v>
                </c:pt>
                <c:pt idx="1">
                  <c:v>4493</c:v>
                </c:pt>
                <c:pt idx="2">
                  <c:v>4558</c:v>
                </c:pt>
                <c:pt idx="3">
                  <c:v>4370</c:v>
                </c:pt>
                <c:pt idx="4">
                  <c:v>3060</c:v>
                </c:pt>
                <c:pt idx="5">
                  <c:v>2561</c:v>
                </c:pt>
                <c:pt idx="6">
                  <c:v>3767.25</c:v>
                </c:pt>
                <c:pt idx="7">
                  <c:v>3727</c:v>
                </c:pt>
                <c:pt idx="8">
                  <c:v>3881</c:v>
                </c:pt>
                <c:pt idx="9">
                  <c:v>4238</c:v>
                </c:pt>
                <c:pt idx="10">
                  <c:v>4058</c:v>
                </c:pt>
                <c:pt idx="11">
                  <c:v>4026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B-4440-81EC-DA1010E8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2451296"/>
        <c:axId val="1"/>
        <c:axId val="0"/>
      </c:bar3DChart>
      <c:catAx>
        <c:axId val="53245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3245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 paperSize="9" orientation="portrait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17</xdr:row>
      <xdr:rowOff>66675</xdr:rowOff>
    </xdr:from>
    <xdr:to>
      <xdr:col>7</xdr:col>
      <xdr:colOff>361950</xdr:colOff>
      <xdr:row>27</xdr:row>
      <xdr:rowOff>66675</xdr:rowOff>
    </xdr:to>
    <xdr:graphicFrame macro="">
      <xdr:nvGraphicFramePr>
        <xdr:cNvPr id="14857" name="Chart 4">
          <a:extLst>
            <a:ext uri="{FF2B5EF4-FFF2-40B4-BE49-F238E27FC236}">
              <a16:creationId xmlns:a16="http://schemas.microsoft.com/office/drawing/2014/main" id="{77B5FAC8-9C57-438D-A70F-5EBA426D7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27</xdr:row>
      <xdr:rowOff>266700</xdr:rowOff>
    </xdr:from>
    <xdr:to>
      <xdr:col>7</xdr:col>
      <xdr:colOff>333375</xdr:colOff>
      <xdr:row>37</xdr:row>
      <xdr:rowOff>209550</xdr:rowOff>
    </xdr:to>
    <xdr:graphicFrame macro="">
      <xdr:nvGraphicFramePr>
        <xdr:cNvPr id="14858" name="Chart 4">
          <a:extLst>
            <a:ext uri="{FF2B5EF4-FFF2-40B4-BE49-F238E27FC236}">
              <a16:creationId xmlns:a16="http://schemas.microsoft.com/office/drawing/2014/main" id="{5FAD0E0E-C044-466D-A078-858AA16D4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1453092</xdr:colOff>
      <xdr:row>0</xdr:row>
      <xdr:rowOff>31751</xdr:rowOff>
    </xdr:from>
    <xdr:to>
      <xdr:col>5</xdr:col>
      <xdr:colOff>2953853</xdr:colOff>
      <xdr:row>1</xdr:row>
      <xdr:rowOff>52917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7AA1D0A-6716-461C-A251-935E667EB07B}"/>
            </a:ext>
          </a:extLst>
        </xdr:cNvPr>
        <xdr:cNvSpPr txBox="1">
          <a:spLocks noChangeArrowheads="1"/>
        </xdr:cNvSpPr>
      </xdr:nvSpPr>
      <xdr:spPr bwMode="auto">
        <a:xfrm>
          <a:off x="11189759" y="31751"/>
          <a:ext cx="1500761" cy="43391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แบบฟอร์ม</a:t>
          </a: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3.2</a:t>
          </a:r>
          <a:endParaRPr lang="th-TH" sz="1600" b="0" i="0" u="none" strike="noStrike" baseline="0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17</xdr:row>
      <xdr:rowOff>66675</xdr:rowOff>
    </xdr:from>
    <xdr:to>
      <xdr:col>8</xdr:col>
      <xdr:colOff>361950</xdr:colOff>
      <xdr:row>27</xdr:row>
      <xdr:rowOff>66675</xdr:rowOff>
    </xdr:to>
    <xdr:graphicFrame macro="">
      <xdr:nvGraphicFramePr>
        <xdr:cNvPr id="2581" name="Chart 4">
          <a:extLst>
            <a:ext uri="{FF2B5EF4-FFF2-40B4-BE49-F238E27FC236}">
              <a16:creationId xmlns:a16="http://schemas.microsoft.com/office/drawing/2014/main" id="{20265E6B-931D-4FD2-9928-B35074FF0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27</xdr:row>
      <xdr:rowOff>266700</xdr:rowOff>
    </xdr:from>
    <xdr:to>
      <xdr:col>8</xdr:col>
      <xdr:colOff>333375</xdr:colOff>
      <xdr:row>37</xdr:row>
      <xdr:rowOff>209550</xdr:rowOff>
    </xdr:to>
    <xdr:graphicFrame macro="">
      <xdr:nvGraphicFramePr>
        <xdr:cNvPr id="2582" name="Chart 4">
          <a:extLst>
            <a:ext uri="{FF2B5EF4-FFF2-40B4-BE49-F238E27FC236}">
              <a16:creationId xmlns:a16="http://schemas.microsoft.com/office/drawing/2014/main" id="{197A853A-3D5F-4FBA-8FAF-5D8D31FDC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1681956</xdr:colOff>
      <xdr:row>0</xdr:row>
      <xdr:rowOff>35719</xdr:rowOff>
    </xdr:from>
    <xdr:to>
      <xdr:col>6</xdr:col>
      <xdr:colOff>2389</xdr:colOff>
      <xdr:row>1</xdr:row>
      <xdr:rowOff>67468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1730C8F-36CC-44DB-A5A1-30CEA130ED40}"/>
            </a:ext>
          </a:extLst>
        </xdr:cNvPr>
        <xdr:cNvSpPr txBox="1">
          <a:spLocks noChangeArrowheads="1"/>
        </xdr:cNvSpPr>
      </xdr:nvSpPr>
      <xdr:spPr bwMode="auto">
        <a:xfrm>
          <a:off x="10754519" y="35719"/>
          <a:ext cx="1487495" cy="4365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แบบฟอร์ม</a:t>
          </a: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3.2</a:t>
          </a:r>
          <a:endParaRPr lang="th-TH" sz="1600" b="0" i="0" u="none" strike="noStrike" baseline="0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Normal="100" zoomScaleSheetLayoutView="85" workbookViewId="0">
      <selection activeCell="F16" sqref="F16"/>
    </sheetView>
  </sheetViews>
  <sheetFormatPr defaultRowHeight="21.75" customHeight="1" x14ac:dyDescent="0.35"/>
  <cols>
    <col min="1" max="1" width="14.140625" style="12" customWidth="1"/>
    <col min="2" max="2" width="15.42578125" style="12" customWidth="1"/>
    <col min="3" max="3" width="11" style="12" customWidth="1"/>
    <col min="4" max="4" width="13.42578125" style="12" customWidth="1"/>
    <col min="5" max="5" width="12.85546875" style="12" customWidth="1"/>
    <col min="6" max="6" width="15.5703125" style="12" customWidth="1"/>
    <col min="7" max="7" width="14.42578125" style="12" customWidth="1"/>
    <col min="8" max="8" width="10.42578125" style="12" customWidth="1"/>
    <col min="9" max="16384" width="9.140625" style="12"/>
  </cols>
  <sheetData>
    <row r="1" spans="1:9" ht="21.75" customHeight="1" x14ac:dyDescent="0.35">
      <c r="A1" s="11"/>
      <c r="B1" s="11"/>
      <c r="C1" s="11"/>
      <c r="D1" s="11"/>
      <c r="E1" s="11"/>
      <c r="F1" s="11"/>
      <c r="G1" s="11"/>
      <c r="H1" s="20" t="s">
        <v>25</v>
      </c>
      <c r="I1" s="11"/>
    </row>
    <row r="2" spans="1:9" ht="21.75" customHeight="1" x14ac:dyDescent="0.35">
      <c r="A2" s="43" t="s">
        <v>30</v>
      </c>
      <c r="B2" s="43"/>
      <c r="C2" s="43"/>
      <c r="D2" s="43"/>
      <c r="E2" s="43"/>
      <c r="F2" s="43"/>
      <c r="G2" s="43"/>
      <c r="H2" s="43"/>
      <c r="I2" s="11"/>
    </row>
    <row r="3" spans="1:9" s="14" customFormat="1" ht="49.5" customHeight="1" x14ac:dyDescent="0.2">
      <c r="A3" s="31" t="s">
        <v>10</v>
      </c>
      <c r="B3" s="32" t="s">
        <v>1</v>
      </c>
      <c r="C3" s="31" t="s">
        <v>6</v>
      </c>
      <c r="D3" s="31" t="s">
        <v>27</v>
      </c>
      <c r="E3" s="31" t="s">
        <v>29</v>
      </c>
      <c r="F3" s="31" t="s">
        <v>23</v>
      </c>
      <c r="G3" s="31" t="s">
        <v>31</v>
      </c>
      <c r="H3" s="31" t="s">
        <v>24</v>
      </c>
      <c r="I3" s="31" t="s">
        <v>7</v>
      </c>
    </row>
    <row r="4" spans="1:9" ht="21.75" customHeight="1" x14ac:dyDescent="0.55000000000000004">
      <c r="A4" s="15" t="s">
        <v>11</v>
      </c>
      <c r="B4" s="23">
        <v>241458</v>
      </c>
      <c r="C4" s="15">
        <v>20</v>
      </c>
      <c r="D4" s="27">
        <v>6002</v>
      </c>
      <c r="E4" s="27">
        <v>287</v>
      </c>
      <c r="F4" s="37">
        <v>3968</v>
      </c>
      <c r="G4" s="37">
        <v>13099.1</v>
      </c>
      <c r="H4" s="15">
        <v>0</v>
      </c>
      <c r="I4" s="15">
        <v>0.66</v>
      </c>
    </row>
    <row r="5" spans="1:9" ht="21.75" customHeight="1" x14ac:dyDescent="0.55000000000000004">
      <c r="A5" s="15" t="s">
        <v>12</v>
      </c>
      <c r="B5" s="22">
        <v>241486</v>
      </c>
      <c r="C5" s="15">
        <v>20</v>
      </c>
      <c r="D5" s="27">
        <v>7337</v>
      </c>
      <c r="E5" s="27">
        <v>276</v>
      </c>
      <c r="F5" s="37">
        <v>3784</v>
      </c>
      <c r="G5" s="37">
        <v>13099.1</v>
      </c>
      <c r="H5" s="15">
        <v>0</v>
      </c>
      <c r="I5" s="15">
        <v>0.51</v>
      </c>
    </row>
    <row r="6" spans="1:9" ht="21.75" customHeight="1" x14ac:dyDescent="0.55000000000000004">
      <c r="A6" s="15" t="s">
        <v>13</v>
      </c>
      <c r="B6" s="22">
        <v>241517</v>
      </c>
      <c r="C6" s="15">
        <v>20</v>
      </c>
      <c r="D6" s="27">
        <v>8504</v>
      </c>
      <c r="E6" s="27">
        <v>346</v>
      </c>
      <c r="F6" s="37">
        <v>4392</v>
      </c>
      <c r="G6" s="37">
        <v>13099.1</v>
      </c>
      <c r="H6" s="15">
        <v>0</v>
      </c>
      <c r="I6" s="15">
        <v>0.52</v>
      </c>
    </row>
    <row r="7" spans="1:9" ht="21.75" customHeight="1" x14ac:dyDescent="0.55000000000000004">
      <c r="A7" s="15" t="s">
        <v>14</v>
      </c>
      <c r="B7" s="22">
        <v>241547</v>
      </c>
      <c r="C7" s="15">
        <v>20</v>
      </c>
      <c r="D7" s="27">
        <v>7239</v>
      </c>
      <c r="E7" s="27">
        <v>236</v>
      </c>
      <c r="F7" s="37">
        <v>3887</v>
      </c>
      <c r="G7" s="37">
        <v>13099.1</v>
      </c>
      <c r="H7" s="15">
        <v>0</v>
      </c>
      <c r="I7" s="15">
        <v>0.54</v>
      </c>
    </row>
    <row r="8" spans="1:9" ht="21.75" customHeight="1" x14ac:dyDescent="0.55000000000000004">
      <c r="A8" s="15" t="s">
        <v>15</v>
      </c>
      <c r="B8" s="22">
        <v>241578</v>
      </c>
      <c r="C8" s="15">
        <v>20</v>
      </c>
      <c r="D8" s="27">
        <v>8100</v>
      </c>
      <c r="E8" s="27">
        <v>354</v>
      </c>
      <c r="F8" s="37">
        <v>4155</v>
      </c>
      <c r="G8" s="37">
        <v>13099.1</v>
      </c>
      <c r="H8" s="15">
        <v>0</v>
      </c>
      <c r="I8" s="15">
        <v>0.51</v>
      </c>
    </row>
    <row r="9" spans="1:9" ht="21.75" customHeight="1" x14ac:dyDescent="0.55000000000000004">
      <c r="A9" s="15" t="s">
        <v>16</v>
      </c>
      <c r="B9" s="22">
        <v>241608</v>
      </c>
      <c r="C9" s="15">
        <v>20</v>
      </c>
      <c r="D9" s="27">
        <v>2452</v>
      </c>
      <c r="E9" s="27">
        <v>210</v>
      </c>
      <c r="F9" s="37">
        <v>3905</v>
      </c>
      <c r="G9" s="37">
        <v>13099.1</v>
      </c>
      <c r="H9" s="15">
        <v>0</v>
      </c>
      <c r="I9" s="15">
        <v>1.58</v>
      </c>
    </row>
    <row r="10" spans="1:9" ht="21.75" customHeight="1" x14ac:dyDescent="0.55000000000000004">
      <c r="A10" s="15" t="s">
        <v>17</v>
      </c>
      <c r="B10" s="22">
        <v>241639</v>
      </c>
      <c r="C10" s="15">
        <v>20</v>
      </c>
      <c r="D10" s="27">
        <v>2386</v>
      </c>
      <c r="E10" s="27">
        <v>196</v>
      </c>
      <c r="F10" s="37">
        <v>4505</v>
      </c>
      <c r="G10" s="37">
        <v>13099.1</v>
      </c>
      <c r="H10" s="15">
        <v>0</v>
      </c>
      <c r="I10" s="15">
        <v>1.87</v>
      </c>
    </row>
    <row r="11" spans="1:9" ht="21.75" customHeight="1" x14ac:dyDescent="0.55000000000000004">
      <c r="A11" s="15" t="s">
        <v>18</v>
      </c>
      <c r="B11" s="22">
        <v>241670</v>
      </c>
      <c r="C11" s="15">
        <v>20</v>
      </c>
      <c r="D11" s="27">
        <v>9161</v>
      </c>
      <c r="E11" s="27">
        <v>259</v>
      </c>
      <c r="F11" s="37">
        <v>4205</v>
      </c>
      <c r="G11" s="37">
        <v>13099.1</v>
      </c>
      <c r="H11" s="15">
        <v>0</v>
      </c>
      <c r="I11" s="15">
        <v>0.46</v>
      </c>
    </row>
    <row r="12" spans="1:9" ht="21.75" customHeight="1" x14ac:dyDescent="0.55000000000000004">
      <c r="A12" s="15" t="s">
        <v>19</v>
      </c>
      <c r="B12" s="22">
        <v>241700</v>
      </c>
      <c r="C12" s="15">
        <v>20</v>
      </c>
      <c r="D12" s="27">
        <v>11787</v>
      </c>
      <c r="E12" s="27">
        <v>290</v>
      </c>
      <c r="F12" s="37">
        <v>4324</v>
      </c>
      <c r="G12" s="37">
        <v>13099.1</v>
      </c>
      <c r="H12" s="15">
        <v>0</v>
      </c>
      <c r="I12" s="15">
        <v>0.37</v>
      </c>
    </row>
    <row r="13" spans="1:9" ht="21.75" customHeight="1" x14ac:dyDescent="0.55000000000000004">
      <c r="A13" s="15" t="s">
        <v>20</v>
      </c>
      <c r="B13" s="22">
        <v>241731</v>
      </c>
      <c r="C13" s="15">
        <v>20</v>
      </c>
      <c r="D13" s="27">
        <v>11298</v>
      </c>
      <c r="E13" s="27">
        <v>251</v>
      </c>
      <c r="F13" s="37">
        <v>4107</v>
      </c>
      <c r="G13" s="37">
        <v>13099.1</v>
      </c>
      <c r="H13" s="15">
        <v>0</v>
      </c>
      <c r="I13" s="15">
        <v>0.36</v>
      </c>
    </row>
    <row r="14" spans="1:9" ht="21.75" customHeight="1" x14ac:dyDescent="0.55000000000000004">
      <c r="A14" s="15" t="s">
        <v>21</v>
      </c>
      <c r="B14" s="22">
        <v>241761</v>
      </c>
      <c r="C14" s="15">
        <v>20</v>
      </c>
      <c r="D14" s="27">
        <v>10149</v>
      </c>
      <c r="E14" s="27">
        <v>318</v>
      </c>
      <c r="F14" s="37">
        <v>4104</v>
      </c>
      <c r="G14" s="37">
        <v>13099.1</v>
      </c>
      <c r="H14" s="15">
        <v>0</v>
      </c>
      <c r="I14" s="15">
        <v>0.4</v>
      </c>
    </row>
    <row r="15" spans="1:9" ht="21.75" customHeight="1" x14ac:dyDescent="0.55000000000000004">
      <c r="A15" s="15" t="s">
        <v>22</v>
      </c>
      <c r="B15" s="22">
        <v>241792</v>
      </c>
      <c r="C15" s="15">
        <v>20</v>
      </c>
      <c r="D15" s="27">
        <v>6118</v>
      </c>
      <c r="E15" s="27">
        <v>300</v>
      </c>
      <c r="F15" s="37">
        <v>4251</v>
      </c>
      <c r="G15" s="37">
        <v>13099.1</v>
      </c>
      <c r="H15" s="15">
        <v>0</v>
      </c>
      <c r="I15" s="15">
        <v>0.69</v>
      </c>
    </row>
    <row r="16" spans="1:9" ht="21.75" customHeight="1" x14ac:dyDescent="0.55000000000000004">
      <c r="A16" s="15" t="s">
        <v>8</v>
      </c>
      <c r="B16" s="15"/>
      <c r="C16" s="15">
        <f>SUM(C4:C15)</f>
        <v>240</v>
      </c>
      <c r="D16" s="27">
        <f>SUM(D4:D15)</f>
        <v>90533</v>
      </c>
      <c r="E16" s="27">
        <f>SUM(E4:E15)</f>
        <v>3323</v>
      </c>
      <c r="F16" s="37">
        <f>SUM(F4:F15)</f>
        <v>49587</v>
      </c>
      <c r="G16" s="15"/>
      <c r="H16" s="15"/>
      <c r="I16" s="15">
        <f>SUM(I4:I15)</f>
        <v>8.4700000000000006</v>
      </c>
    </row>
    <row r="17" spans="1:9" ht="21.75" customHeight="1" x14ac:dyDescent="0.55000000000000004">
      <c r="A17" s="15" t="s">
        <v>9</v>
      </c>
      <c r="B17" s="15"/>
      <c r="C17" s="16">
        <f>AVERAGE(C4:C15)</f>
        <v>20</v>
      </c>
      <c r="D17" s="36">
        <f>AVERAGE(D4:D15)</f>
        <v>7544.416666666667</v>
      </c>
      <c r="E17" s="16">
        <f>AVERAGE(E4:E15)</f>
        <v>276.91666666666669</v>
      </c>
      <c r="F17" s="37">
        <f>AVERAGE(F4:F15)</f>
        <v>4132.25</v>
      </c>
      <c r="G17" s="16"/>
      <c r="H17" s="16"/>
      <c r="I17" s="16">
        <f>AVERAGE(I4:I15)</f>
        <v>0.70583333333333342</v>
      </c>
    </row>
    <row r="18" spans="1:9" ht="21.75" customHeight="1" x14ac:dyDescent="0.55000000000000004">
      <c r="A18" s="17"/>
      <c r="B18" s="18"/>
      <c r="C18" s="18"/>
      <c r="D18" s="18"/>
      <c r="E18" s="18"/>
      <c r="F18" s="18"/>
      <c r="G18" s="18"/>
      <c r="H18" s="17"/>
    </row>
    <row r="19" spans="1:9" ht="21.75" customHeight="1" x14ac:dyDescent="0.55000000000000004">
      <c r="A19" s="21"/>
      <c r="B19" s="18"/>
      <c r="C19" s="18"/>
      <c r="D19" s="18"/>
      <c r="E19" s="18"/>
      <c r="F19" s="18"/>
      <c r="G19" s="18"/>
      <c r="H19" s="17"/>
    </row>
    <row r="20" spans="1:9" ht="21.75" customHeight="1" x14ac:dyDescent="0.55000000000000004">
      <c r="A20" s="17"/>
      <c r="B20" s="17"/>
      <c r="C20" s="17"/>
      <c r="D20" s="17"/>
      <c r="E20" s="17"/>
      <c r="F20" s="17"/>
      <c r="G20" s="17"/>
      <c r="H20" s="17"/>
    </row>
  </sheetData>
  <mergeCells count="1">
    <mergeCell ref="A2:H2"/>
  </mergeCells>
  <pageMargins left="0.82677165354330717" right="0.19685039370078741" top="0.59055118110236227" bottom="0.59055118110236227" header="0.51181102362204722" footer="0.51181102362204722"/>
  <pageSetup paperSize="9" scale="80" orientation="portrait" horizontalDpi="4294967293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8"/>
  <sheetViews>
    <sheetView zoomScaleNormal="100" zoomScaleSheetLayoutView="90" workbookViewId="0">
      <selection activeCell="D22" sqref="D22"/>
    </sheetView>
  </sheetViews>
  <sheetFormatPr defaultRowHeight="14.25" x14ac:dyDescent="0.3"/>
  <cols>
    <col min="1" max="1" width="26" style="1" customWidth="1"/>
    <col min="2" max="2" width="18.5703125" style="1" customWidth="1"/>
    <col min="3" max="3" width="33.5703125" style="1" customWidth="1"/>
    <col min="4" max="4" width="25.140625" style="1" customWidth="1"/>
    <col min="5" max="5" width="42.7109375" style="1" customWidth="1"/>
    <col min="6" max="6" width="45.85546875" style="1" customWidth="1"/>
    <col min="7" max="16384" width="9.140625" style="1"/>
  </cols>
  <sheetData>
    <row r="1" spans="1:6" ht="32.25" customHeight="1" x14ac:dyDescent="0.3">
      <c r="A1" s="44" t="s">
        <v>3</v>
      </c>
      <c r="B1" s="44"/>
      <c r="C1" s="44"/>
      <c r="D1" s="44"/>
      <c r="E1" s="44"/>
      <c r="F1" s="44"/>
    </row>
    <row r="2" spans="1:6" ht="25.5" customHeight="1" x14ac:dyDescent="0.55000000000000004">
      <c r="A2" s="7" t="s">
        <v>6</v>
      </c>
      <c r="B2" s="8">
        <v>20</v>
      </c>
      <c r="C2" s="7" t="s">
        <v>27</v>
      </c>
      <c r="D2" s="41">
        <v>90533</v>
      </c>
    </row>
    <row r="3" spans="1:6" s="6" customFormat="1" ht="23.25" x14ac:dyDescent="0.5">
      <c r="A3" s="5" t="s">
        <v>0</v>
      </c>
      <c r="B3" s="5" t="s">
        <v>1</v>
      </c>
      <c r="C3" s="5" t="s">
        <v>4</v>
      </c>
      <c r="D3" s="5" t="s">
        <v>5</v>
      </c>
      <c r="E3" s="5" t="s">
        <v>28</v>
      </c>
      <c r="F3" s="5" t="s">
        <v>2</v>
      </c>
    </row>
    <row r="4" spans="1:6" ht="24" x14ac:dyDescent="0.55000000000000004">
      <c r="A4" s="2" t="s">
        <v>11</v>
      </c>
      <c r="B4" s="24">
        <v>241458</v>
      </c>
      <c r="C4" s="27">
        <v>3968</v>
      </c>
      <c r="D4" s="10">
        <v>0</v>
      </c>
      <c r="E4" s="2">
        <v>0.66</v>
      </c>
      <c r="F4" s="2" t="s">
        <v>26</v>
      </c>
    </row>
    <row r="5" spans="1:6" ht="24" x14ac:dyDescent="0.55000000000000004">
      <c r="A5" s="3" t="s">
        <v>12</v>
      </c>
      <c r="B5" s="25">
        <v>241486</v>
      </c>
      <c r="C5" s="27">
        <v>3784</v>
      </c>
      <c r="D5" s="10">
        <v>0</v>
      </c>
      <c r="E5" s="2">
        <v>0.51</v>
      </c>
      <c r="F5" s="2" t="s">
        <v>26</v>
      </c>
    </row>
    <row r="6" spans="1:6" ht="24" x14ac:dyDescent="0.55000000000000004">
      <c r="A6" s="3" t="s">
        <v>13</v>
      </c>
      <c r="B6" s="25">
        <v>241517</v>
      </c>
      <c r="C6" s="27">
        <v>4392</v>
      </c>
      <c r="D6" s="10">
        <v>0</v>
      </c>
      <c r="E6" s="2">
        <v>0.52</v>
      </c>
      <c r="F6" s="2" t="s">
        <v>26</v>
      </c>
    </row>
    <row r="7" spans="1:6" ht="24" x14ac:dyDescent="0.55000000000000004">
      <c r="A7" s="3" t="s">
        <v>14</v>
      </c>
      <c r="B7" s="25">
        <v>241547</v>
      </c>
      <c r="C7" s="27">
        <v>3887</v>
      </c>
      <c r="D7" s="10">
        <v>0</v>
      </c>
      <c r="E7" s="2">
        <v>0.54</v>
      </c>
      <c r="F7" s="2" t="s">
        <v>26</v>
      </c>
    </row>
    <row r="8" spans="1:6" ht="24" x14ac:dyDescent="0.55000000000000004">
      <c r="A8" s="3" t="s">
        <v>15</v>
      </c>
      <c r="B8" s="25">
        <v>241578</v>
      </c>
      <c r="C8" s="27">
        <v>4155</v>
      </c>
      <c r="D8" s="10">
        <v>0</v>
      </c>
      <c r="E8" s="2">
        <v>0.51</v>
      </c>
      <c r="F8" s="2" t="s">
        <v>26</v>
      </c>
    </row>
    <row r="9" spans="1:6" ht="24" x14ac:dyDescent="0.55000000000000004">
      <c r="A9" s="3" t="s">
        <v>16</v>
      </c>
      <c r="B9" s="25">
        <v>241608</v>
      </c>
      <c r="C9" s="27">
        <v>3905</v>
      </c>
      <c r="D9" s="10">
        <v>0</v>
      </c>
      <c r="E9" s="2">
        <v>1.58</v>
      </c>
      <c r="F9" s="2" t="s">
        <v>26</v>
      </c>
    </row>
    <row r="10" spans="1:6" ht="24" x14ac:dyDescent="0.55000000000000004">
      <c r="A10" s="3" t="s">
        <v>17</v>
      </c>
      <c r="B10" s="25">
        <v>241639</v>
      </c>
      <c r="C10" s="27">
        <v>4505</v>
      </c>
      <c r="D10" s="10">
        <v>0</v>
      </c>
      <c r="E10" s="2">
        <v>1.87</v>
      </c>
      <c r="F10" s="2" t="s">
        <v>26</v>
      </c>
    </row>
    <row r="11" spans="1:6" ht="24" x14ac:dyDescent="0.55000000000000004">
      <c r="A11" s="3" t="s">
        <v>18</v>
      </c>
      <c r="B11" s="25">
        <v>241670</v>
      </c>
      <c r="C11" s="27">
        <v>4205</v>
      </c>
      <c r="D11" s="10">
        <v>0</v>
      </c>
      <c r="E11" s="2">
        <v>0.46</v>
      </c>
      <c r="F11" s="2" t="s">
        <v>26</v>
      </c>
    </row>
    <row r="12" spans="1:6" ht="24" x14ac:dyDescent="0.55000000000000004">
      <c r="A12" s="3" t="s">
        <v>19</v>
      </c>
      <c r="B12" s="25">
        <v>241700</v>
      </c>
      <c r="C12" s="27">
        <v>4324</v>
      </c>
      <c r="D12" s="10">
        <v>0</v>
      </c>
      <c r="E12" s="2">
        <v>0.37</v>
      </c>
      <c r="F12" s="2" t="s">
        <v>26</v>
      </c>
    </row>
    <row r="13" spans="1:6" ht="24" x14ac:dyDescent="0.55000000000000004">
      <c r="A13" s="3" t="s">
        <v>20</v>
      </c>
      <c r="B13" s="25">
        <v>241731</v>
      </c>
      <c r="C13" s="27">
        <v>4170</v>
      </c>
      <c r="D13" s="10">
        <v>0</v>
      </c>
      <c r="E13" s="2">
        <v>0.36</v>
      </c>
      <c r="F13" s="2" t="s">
        <v>26</v>
      </c>
    </row>
    <row r="14" spans="1:6" ht="24" x14ac:dyDescent="0.55000000000000004">
      <c r="A14" s="3" t="s">
        <v>21</v>
      </c>
      <c r="B14" s="25">
        <v>241761</v>
      </c>
      <c r="C14" s="27">
        <v>4104</v>
      </c>
      <c r="D14" s="10">
        <v>0</v>
      </c>
      <c r="E14" s="2">
        <v>0.4</v>
      </c>
      <c r="F14" s="2" t="s">
        <v>26</v>
      </c>
    </row>
    <row r="15" spans="1:6" ht="24" x14ac:dyDescent="0.55000000000000004">
      <c r="A15" s="3" t="s">
        <v>22</v>
      </c>
      <c r="B15" s="25">
        <v>241792</v>
      </c>
      <c r="C15" s="27">
        <v>4251</v>
      </c>
      <c r="D15" s="10">
        <v>0</v>
      </c>
      <c r="E15" s="2">
        <v>0.69</v>
      </c>
      <c r="F15" s="2" t="s">
        <v>26</v>
      </c>
    </row>
    <row r="16" spans="1:6" ht="22.5" x14ac:dyDescent="0.45">
      <c r="A16" s="4" t="s">
        <v>8</v>
      </c>
      <c r="B16" s="4"/>
      <c r="C16" s="39">
        <f>SUM(C4:C15)</f>
        <v>49650</v>
      </c>
      <c r="D16" s="9">
        <f>SUM(D4:D15)</f>
        <v>0</v>
      </c>
      <c r="E16" s="2">
        <f>SUM(E4:E15)</f>
        <v>8.4700000000000006</v>
      </c>
      <c r="F16" s="4"/>
    </row>
    <row r="17" spans="1:5" ht="24" customHeight="1" x14ac:dyDescent="0.45">
      <c r="A17" s="26" t="s">
        <v>9</v>
      </c>
      <c r="C17" s="40">
        <f>AVERAGE(C4:C15)</f>
        <v>4137.5</v>
      </c>
      <c r="D17" s="26">
        <f>AVERAGE(D4:D15)</f>
        <v>0</v>
      </c>
      <c r="E17" s="35">
        <f>AVERAGE(E4:E15)</f>
        <v>0.70583333333333342</v>
      </c>
    </row>
    <row r="36" spans="2:2" ht="21" x14ac:dyDescent="0.35">
      <c r="B36" s="29">
        <v>6002</v>
      </c>
    </row>
    <row r="37" spans="2:2" ht="21" x14ac:dyDescent="0.35">
      <c r="B37" s="29">
        <v>7337</v>
      </c>
    </row>
    <row r="38" spans="2:2" ht="21" x14ac:dyDescent="0.35">
      <c r="B38" s="29">
        <v>8504</v>
      </c>
    </row>
    <row r="39" spans="2:2" ht="21" x14ac:dyDescent="0.35">
      <c r="B39" s="29">
        <v>7239</v>
      </c>
    </row>
    <row r="40" spans="2:2" ht="21" x14ac:dyDescent="0.35">
      <c r="B40" s="29">
        <v>8100</v>
      </c>
    </row>
    <row r="41" spans="2:2" ht="21" x14ac:dyDescent="0.35">
      <c r="B41" s="29">
        <v>2452</v>
      </c>
    </row>
    <row r="42" spans="2:2" ht="21" x14ac:dyDescent="0.35">
      <c r="B42" s="29">
        <v>2386</v>
      </c>
    </row>
    <row r="43" spans="2:2" ht="21" x14ac:dyDescent="0.35">
      <c r="B43" s="29">
        <v>9161</v>
      </c>
    </row>
    <row r="44" spans="2:2" ht="21" x14ac:dyDescent="0.35">
      <c r="B44" s="29">
        <v>11787</v>
      </c>
    </row>
    <row r="45" spans="2:2" ht="21" x14ac:dyDescent="0.35">
      <c r="B45" s="29">
        <v>11298</v>
      </c>
    </row>
    <row r="46" spans="2:2" ht="21" x14ac:dyDescent="0.35">
      <c r="B46" s="29">
        <v>10149</v>
      </c>
    </row>
    <row r="47" spans="2:2" ht="21" x14ac:dyDescent="0.35">
      <c r="B47" s="29">
        <v>6118</v>
      </c>
    </row>
    <row r="48" spans="2:2" x14ac:dyDescent="0.3">
      <c r="B48" s="30">
        <f>SUM(B36:B47)</f>
        <v>90533</v>
      </c>
    </row>
  </sheetData>
  <mergeCells count="1">
    <mergeCell ref="A1:F1"/>
  </mergeCells>
  <pageMargins left="0.74803149606299213" right="0.74803149606299213" top="0.98425196850393704" bottom="0.98425196850393704" header="0.51181102362204722" footer="0.51181102362204722"/>
  <pageSetup paperSize="9" scale="69" orientation="landscape" horizontalDpi="4294967293" verticalDpi="1200" r:id="rId1"/>
  <headerFooter alignWithMargins="0"/>
  <colBreaks count="1" manualBreakCount="1">
    <brk id="6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9"/>
  <sheetViews>
    <sheetView zoomScaleNormal="100" zoomScaleSheetLayoutView="80" workbookViewId="0">
      <selection activeCell="I16" sqref="I16"/>
    </sheetView>
  </sheetViews>
  <sheetFormatPr defaultRowHeight="21.75" customHeight="1" x14ac:dyDescent="0.35"/>
  <cols>
    <col min="1" max="1" width="15.140625" style="12" customWidth="1"/>
    <col min="2" max="2" width="14.85546875" style="12" customWidth="1"/>
    <col min="3" max="3" width="13.42578125" style="12" customWidth="1"/>
    <col min="4" max="4" width="14.140625" style="12" customWidth="1"/>
    <col min="5" max="5" width="14" style="12" customWidth="1"/>
    <col min="6" max="6" width="15.42578125" style="12" customWidth="1"/>
    <col min="7" max="7" width="12.85546875" style="12" customWidth="1"/>
    <col min="8" max="8" width="11.85546875" style="12" customWidth="1"/>
    <col min="9" max="9" width="15.140625" style="12" customWidth="1"/>
    <col min="10" max="10" width="9.140625" style="12" customWidth="1"/>
    <col min="11" max="16384" width="9.140625" style="12"/>
  </cols>
  <sheetData>
    <row r="1" spans="1:10" ht="21.75" customHeight="1" x14ac:dyDescent="0.35">
      <c r="A1" s="11"/>
      <c r="B1" s="11"/>
      <c r="C1" s="11"/>
      <c r="D1" s="11"/>
      <c r="E1" s="11"/>
      <c r="F1" s="11"/>
      <c r="G1" s="11"/>
      <c r="H1" s="11"/>
      <c r="I1" s="20" t="s">
        <v>25</v>
      </c>
      <c r="J1" s="11"/>
    </row>
    <row r="2" spans="1:10" ht="21.75" customHeight="1" x14ac:dyDescent="0.35">
      <c r="A2" s="43" t="s">
        <v>34</v>
      </c>
      <c r="B2" s="43"/>
      <c r="C2" s="43"/>
      <c r="D2" s="43"/>
      <c r="E2" s="43"/>
      <c r="F2" s="43"/>
      <c r="G2" s="43"/>
      <c r="H2" s="43"/>
      <c r="I2" s="43"/>
      <c r="J2" s="11"/>
    </row>
    <row r="3" spans="1:10" s="14" customFormat="1" ht="49.5" customHeight="1" x14ac:dyDescent="0.2">
      <c r="A3" s="13" t="s">
        <v>10</v>
      </c>
      <c r="B3" s="32" t="s">
        <v>1</v>
      </c>
      <c r="C3" s="31" t="s">
        <v>6</v>
      </c>
      <c r="D3" s="31" t="s">
        <v>27</v>
      </c>
      <c r="E3" s="31" t="s">
        <v>29</v>
      </c>
      <c r="F3" s="31" t="s">
        <v>23</v>
      </c>
      <c r="G3" s="31" t="s">
        <v>32</v>
      </c>
      <c r="H3" s="31" t="s">
        <v>33</v>
      </c>
      <c r="I3" s="13" t="s">
        <v>7</v>
      </c>
    </row>
    <row r="4" spans="1:10" ht="21.75" customHeight="1" x14ac:dyDescent="0.55000000000000004">
      <c r="A4" s="15" t="s">
        <v>11</v>
      </c>
      <c r="B4" s="22">
        <v>241823</v>
      </c>
      <c r="C4" s="15">
        <v>19</v>
      </c>
      <c r="D4" s="37">
        <v>6785</v>
      </c>
      <c r="E4" s="27">
        <v>298</v>
      </c>
      <c r="F4" s="37">
        <v>4411</v>
      </c>
      <c r="G4" s="37">
        <v>13099.1</v>
      </c>
      <c r="H4" s="15">
        <v>0</v>
      </c>
      <c r="I4" s="15">
        <v>0.65</v>
      </c>
    </row>
    <row r="5" spans="1:10" ht="21.75" customHeight="1" x14ac:dyDescent="0.55000000000000004">
      <c r="A5" s="15" t="s">
        <v>12</v>
      </c>
      <c r="B5" s="22">
        <v>241851</v>
      </c>
      <c r="C5" s="15">
        <v>19</v>
      </c>
      <c r="D5" s="37">
        <v>8031</v>
      </c>
      <c r="E5" s="27">
        <v>328</v>
      </c>
      <c r="F5" s="37">
        <v>4493</v>
      </c>
      <c r="G5" s="37">
        <v>13099.1</v>
      </c>
      <c r="H5" s="15">
        <v>0</v>
      </c>
      <c r="I5" s="15">
        <v>0.56000000000000005</v>
      </c>
    </row>
    <row r="6" spans="1:10" ht="21.75" customHeight="1" x14ac:dyDescent="0.55000000000000004">
      <c r="A6" s="15" t="s">
        <v>13</v>
      </c>
      <c r="B6" s="22">
        <v>241882</v>
      </c>
      <c r="C6" s="15">
        <v>19</v>
      </c>
      <c r="D6" s="37">
        <v>7873</v>
      </c>
      <c r="E6" s="27">
        <v>305</v>
      </c>
      <c r="F6" s="37">
        <v>4558</v>
      </c>
      <c r="G6" s="37">
        <v>13099.1</v>
      </c>
      <c r="H6" s="15">
        <v>0</v>
      </c>
      <c r="I6" s="15">
        <v>0.57999999999999996</v>
      </c>
    </row>
    <row r="7" spans="1:10" ht="21.75" customHeight="1" x14ac:dyDescent="0.55000000000000004">
      <c r="A7" s="15" t="s">
        <v>14</v>
      </c>
      <c r="B7" s="22">
        <v>241912</v>
      </c>
      <c r="C7" s="15">
        <v>19</v>
      </c>
      <c r="D7" s="37">
        <v>8250</v>
      </c>
      <c r="E7" s="27">
        <v>600</v>
      </c>
      <c r="F7" s="37">
        <v>4370</v>
      </c>
      <c r="G7" s="37">
        <v>13099.1</v>
      </c>
      <c r="H7" s="15">
        <v>0</v>
      </c>
      <c r="I7" s="15">
        <v>0.53</v>
      </c>
    </row>
    <row r="8" spans="1:10" ht="21.75" customHeight="1" x14ac:dyDescent="0.55000000000000004">
      <c r="A8" s="15" t="s">
        <v>15</v>
      </c>
      <c r="B8" s="22">
        <v>241943</v>
      </c>
      <c r="C8" s="15">
        <v>19</v>
      </c>
      <c r="D8" s="37">
        <v>2726</v>
      </c>
      <c r="E8" s="27">
        <v>249</v>
      </c>
      <c r="F8" s="37">
        <v>3060</v>
      </c>
      <c r="G8" s="37">
        <v>13099.1</v>
      </c>
      <c r="H8" s="15">
        <v>0</v>
      </c>
      <c r="I8" s="15">
        <v>1.1100000000000001</v>
      </c>
    </row>
    <row r="9" spans="1:10" ht="21.75" customHeight="1" x14ac:dyDescent="0.55000000000000004">
      <c r="A9" s="15" t="s">
        <v>16</v>
      </c>
      <c r="B9" s="22">
        <v>241973</v>
      </c>
      <c r="C9" s="15">
        <v>19</v>
      </c>
      <c r="D9" s="37">
        <v>2001</v>
      </c>
      <c r="E9" s="27">
        <v>210</v>
      </c>
      <c r="F9" s="37">
        <v>2561</v>
      </c>
      <c r="G9" s="37">
        <v>13099.1</v>
      </c>
      <c r="H9" s="15">
        <v>0</v>
      </c>
      <c r="I9" s="15">
        <v>1.27</v>
      </c>
    </row>
    <row r="10" spans="1:10" ht="21.75" customHeight="1" x14ac:dyDescent="0.55000000000000004">
      <c r="A10" s="15" t="s">
        <v>17</v>
      </c>
      <c r="B10" s="22">
        <v>22858</v>
      </c>
      <c r="C10" s="15">
        <v>18</v>
      </c>
      <c r="D10" s="37">
        <v>7079</v>
      </c>
      <c r="E10" s="15">
        <v>229</v>
      </c>
      <c r="F10" s="37">
        <v>3767.25</v>
      </c>
      <c r="G10" s="37">
        <v>13099.1</v>
      </c>
      <c r="H10" s="15">
        <v>0</v>
      </c>
      <c r="I10" s="15">
        <v>0.53</v>
      </c>
    </row>
    <row r="11" spans="1:10" ht="21.75" customHeight="1" x14ac:dyDescent="0.55000000000000004">
      <c r="A11" s="15" t="s">
        <v>18</v>
      </c>
      <c r="B11" s="22">
        <v>22889</v>
      </c>
      <c r="C11" s="15">
        <v>18</v>
      </c>
      <c r="D11" s="37">
        <v>9790</v>
      </c>
      <c r="E11" s="15">
        <v>324</v>
      </c>
      <c r="F11" s="37">
        <v>3727</v>
      </c>
      <c r="G11" s="37">
        <v>13099</v>
      </c>
      <c r="H11" s="15">
        <v>0</v>
      </c>
      <c r="I11" s="15">
        <v>0.38</v>
      </c>
    </row>
    <row r="12" spans="1:10" ht="21.75" customHeight="1" x14ac:dyDescent="0.55000000000000004">
      <c r="A12" s="15" t="s">
        <v>19</v>
      </c>
      <c r="B12" s="22">
        <v>22919</v>
      </c>
      <c r="C12" s="15">
        <v>18</v>
      </c>
      <c r="D12" s="37">
        <v>10129</v>
      </c>
      <c r="E12" s="15">
        <v>323</v>
      </c>
      <c r="F12" s="37">
        <v>3881</v>
      </c>
      <c r="G12" s="37">
        <v>13099</v>
      </c>
      <c r="H12" s="15">
        <v>0</v>
      </c>
      <c r="I12" s="15">
        <v>0.38</v>
      </c>
    </row>
    <row r="13" spans="1:10" ht="21.75" customHeight="1" x14ac:dyDescent="0.55000000000000004">
      <c r="A13" s="15" t="s">
        <v>20</v>
      </c>
      <c r="B13" s="22">
        <v>22950</v>
      </c>
      <c r="C13" s="15">
        <v>18</v>
      </c>
      <c r="D13" s="37">
        <v>9177</v>
      </c>
      <c r="E13" s="15">
        <v>300</v>
      </c>
      <c r="F13" s="37">
        <v>4238</v>
      </c>
      <c r="G13" s="37">
        <v>13099</v>
      </c>
      <c r="H13" s="15">
        <v>0</v>
      </c>
      <c r="I13" s="15">
        <v>0.46</v>
      </c>
    </row>
    <row r="14" spans="1:10" ht="21.75" customHeight="1" x14ac:dyDescent="0.55000000000000004">
      <c r="A14" s="15" t="s">
        <v>21</v>
      </c>
      <c r="B14" s="22">
        <v>22980</v>
      </c>
      <c r="C14" s="15">
        <v>18</v>
      </c>
      <c r="D14" s="37">
        <v>6107</v>
      </c>
      <c r="E14" s="15">
        <v>300</v>
      </c>
      <c r="F14" s="37">
        <v>4058</v>
      </c>
      <c r="G14" s="37">
        <v>13099</v>
      </c>
      <c r="H14" s="15">
        <v>0</v>
      </c>
      <c r="I14" s="15">
        <v>0.66</v>
      </c>
    </row>
    <row r="15" spans="1:10" ht="21.75" customHeight="1" x14ac:dyDescent="0.55000000000000004">
      <c r="A15" s="15" t="s">
        <v>22</v>
      </c>
      <c r="B15" s="22">
        <v>23011</v>
      </c>
      <c r="C15" s="15">
        <v>18</v>
      </c>
      <c r="D15" s="37">
        <v>5359</v>
      </c>
      <c r="E15" s="15">
        <v>272</v>
      </c>
      <c r="F15" s="37">
        <v>4026</v>
      </c>
      <c r="G15" s="37">
        <v>13099</v>
      </c>
      <c r="H15" s="15">
        <v>0</v>
      </c>
      <c r="I15" s="15">
        <v>0.75</v>
      </c>
    </row>
    <row r="16" spans="1:10" ht="21.75" customHeight="1" x14ac:dyDescent="0.55000000000000004">
      <c r="A16" s="15" t="s">
        <v>8</v>
      </c>
      <c r="B16" s="15"/>
      <c r="C16" s="15">
        <f>SUM(C4:C15)</f>
        <v>222</v>
      </c>
      <c r="D16" s="37">
        <f>SUM(D4:D15)</f>
        <v>83307</v>
      </c>
      <c r="E16" s="37">
        <f>SUM(E4:E15)</f>
        <v>3738</v>
      </c>
      <c r="F16" s="37">
        <f>SUM(F4:F15)</f>
        <v>47150.25</v>
      </c>
      <c r="G16" s="15"/>
      <c r="H16" s="15"/>
      <c r="I16" s="15">
        <f>SUM(I4:I15)</f>
        <v>7.8600000000000012</v>
      </c>
    </row>
    <row r="17" spans="1:9" ht="21.75" customHeight="1" x14ac:dyDescent="0.55000000000000004">
      <c r="A17" s="15" t="s">
        <v>9</v>
      </c>
      <c r="B17" s="15"/>
      <c r="C17" s="16">
        <f>AVERAGE(C4:C15)</f>
        <v>18.5</v>
      </c>
      <c r="D17" s="37">
        <f>AVERAGE(D4:D15)</f>
        <v>6942.25</v>
      </c>
      <c r="E17" s="33">
        <f>AVERAGE(E4:E15)</f>
        <v>311.5</v>
      </c>
      <c r="F17" s="37">
        <f>AVERAGE(F4:F15)</f>
        <v>3929.1875</v>
      </c>
      <c r="G17" s="16"/>
      <c r="H17" s="16"/>
      <c r="I17" s="16">
        <f>AVERAGE(I4:I15)</f>
        <v>0.65500000000000014</v>
      </c>
    </row>
    <row r="18" spans="1:9" ht="21.75" customHeight="1" x14ac:dyDescent="0.55000000000000004">
      <c r="A18" s="17"/>
      <c r="B18" s="18"/>
      <c r="C18" s="18"/>
      <c r="D18" s="18"/>
      <c r="E18" s="18"/>
      <c r="F18" s="18"/>
      <c r="G18" s="18"/>
      <c r="H18" s="18"/>
      <c r="I18" s="17"/>
    </row>
    <row r="19" spans="1:9" ht="21.75" customHeight="1" x14ac:dyDescent="0.55000000000000004">
      <c r="A19" s="19"/>
      <c r="B19" s="18"/>
      <c r="C19" s="18"/>
      <c r="D19" s="18"/>
      <c r="E19" s="18"/>
      <c r="F19" s="18"/>
      <c r="G19" s="18"/>
      <c r="H19" s="18"/>
      <c r="I19" s="17"/>
    </row>
    <row r="20" spans="1:9" ht="21.75" customHeight="1" x14ac:dyDescent="0.55000000000000004">
      <c r="A20" s="17"/>
      <c r="B20" s="17"/>
      <c r="C20" s="17"/>
      <c r="D20" s="17"/>
      <c r="E20" s="17"/>
      <c r="F20" s="17"/>
      <c r="G20" s="17"/>
      <c r="H20" s="17"/>
      <c r="I20" s="17"/>
    </row>
    <row r="58" spans="6:7" ht="21.75" customHeight="1" x14ac:dyDescent="0.35">
      <c r="F58" s="28"/>
      <c r="G58" s="28"/>
    </row>
    <row r="59" spans="6:7" ht="21.75" customHeight="1" x14ac:dyDescent="0.35">
      <c r="F59" s="28"/>
      <c r="G59" s="28"/>
    </row>
  </sheetData>
  <mergeCells count="1">
    <mergeCell ref="A2:I2"/>
  </mergeCells>
  <pageMargins left="0.82677165354330717" right="0.19685039370078741" top="0.59055118110236227" bottom="0.59055118110236227" header="0.51181102362204722" footer="0.51181102362204722"/>
  <pageSetup paperSize="9" scale="69" orientation="portrait" horizontalDpi="4294967293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zoomScaleNormal="100" zoomScaleSheetLayoutView="80" workbookViewId="0">
      <selection activeCell="E22" sqref="E22"/>
    </sheetView>
  </sheetViews>
  <sheetFormatPr defaultRowHeight="14.25" x14ac:dyDescent="0.3"/>
  <cols>
    <col min="1" max="1" width="22.85546875" style="1" customWidth="1"/>
    <col min="2" max="2" width="18.5703125" style="1" customWidth="1"/>
    <col min="3" max="3" width="33.5703125" style="1" customWidth="1"/>
    <col min="4" max="4" width="25.140625" style="1" customWidth="1"/>
    <col min="5" max="5" width="35.85546875" style="1" customWidth="1"/>
    <col min="6" max="6" width="47.42578125" style="1" bestFit="1" customWidth="1"/>
    <col min="7" max="16384" width="9.140625" style="1"/>
  </cols>
  <sheetData>
    <row r="1" spans="1:6" ht="32.25" customHeight="1" x14ac:dyDescent="0.3">
      <c r="A1" s="44" t="s">
        <v>3</v>
      </c>
      <c r="B1" s="44"/>
      <c r="C1" s="44"/>
      <c r="D1" s="44"/>
      <c r="E1" s="44"/>
      <c r="F1" s="44"/>
    </row>
    <row r="2" spans="1:6" ht="25.5" customHeight="1" x14ac:dyDescent="0.55000000000000004">
      <c r="A2" s="7" t="s">
        <v>6</v>
      </c>
      <c r="B2" s="8">
        <v>18</v>
      </c>
      <c r="C2" s="7" t="s">
        <v>35</v>
      </c>
      <c r="D2" s="38">
        <v>83307</v>
      </c>
    </row>
    <row r="3" spans="1:6" s="6" customFormat="1" ht="23.25" x14ac:dyDescent="0.5">
      <c r="A3" s="5" t="s">
        <v>0</v>
      </c>
      <c r="B3" s="5" t="s">
        <v>1</v>
      </c>
      <c r="C3" s="5" t="s">
        <v>4</v>
      </c>
      <c r="D3" s="5" t="s">
        <v>5</v>
      </c>
      <c r="E3" s="5" t="s">
        <v>28</v>
      </c>
      <c r="F3" s="5" t="s">
        <v>2</v>
      </c>
    </row>
    <row r="4" spans="1:6" ht="24" x14ac:dyDescent="0.55000000000000004">
      <c r="A4" s="2" t="s">
        <v>11</v>
      </c>
      <c r="B4" s="24">
        <v>241823</v>
      </c>
      <c r="C4" s="42">
        <v>4411</v>
      </c>
      <c r="D4" s="10">
        <v>0</v>
      </c>
      <c r="E4" s="15">
        <v>0.65</v>
      </c>
      <c r="F4" s="2" t="s">
        <v>26</v>
      </c>
    </row>
    <row r="5" spans="1:6" ht="24" x14ac:dyDescent="0.55000000000000004">
      <c r="A5" s="3" t="s">
        <v>12</v>
      </c>
      <c r="B5" s="25">
        <v>241851</v>
      </c>
      <c r="C5" s="42">
        <v>4493</v>
      </c>
      <c r="D5" s="10">
        <v>0</v>
      </c>
      <c r="E5" s="15">
        <v>0.56000000000000005</v>
      </c>
      <c r="F5" s="2" t="s">
        <v>26</v>
      </c>
    </row>
    <row r="6" spans="1:6" ht="24" x14ac:dyDescent="0.55000000000000004">
      <c r="A6" s="3" t="s">
        <v>13</v>
      </c>
      <c r="B6" s="25">
        <v>241882</v>
      </c>
      <c r="C6" s="42">
        <v>4558</v>
      </c>
      <c r="D6" s="10">
        <v>0</v>
      </c>
      <c r="E6" s="15">
        <v>0.57999999999999996</v>
      </c>
      <c r="F6" s="2" t="s">
        <v>26</v>
      </c>
    </row>
    <row r="7" spans="1:6" ht="24" x14ac:dyDescent="0.55000000000000004">
      <c r="A7" s="3" t="s">
        <v>14</v>
      </c>
      <c r="B7" s="25">
        <v>22766</v>
      </c>
      <c r="C7" s="42">
        <v>4370</v>
      </c>
      <c r="D7" s="10">
        <v>0</v>
      </c>
      <c r="E7" s="15">
        <v>0.53</v>
      </c>
      <c r="F7" s="2" t="s">
        <v>26</v>
      </c>
    </row>
    <row r="8" spans="1:6" ht="24" x14ac:dyDescent="0.55000000000000004">
      <c r="A8" s="3" t="s">
        <v>15</v>
      </c>
      <c r="B8" s="25">
        <v>241943</v>
      </c>
      <c r="C8" s="42">
        <v>3060</v>
      </c>
      <c r="D8" s="10">
        <v>0</v>
      </c>
      <c r="E8" s="15">
        <v>1.1100000000000001</v>
      </c>
      <c r="F8" s="2" t="s">
        <v>26</v>
      </c>
    </row>
    <row r="9" spans="1:6" ht="24" x14ac:dyDescent="0.55000000000000004">
      <c r="A9" s="3" t="s">
        <v>16</v>
      </c>
      <c r="B9" s="25">
        <v>241973</v>
      </c>
      <c r="C9" s="42">
        <v>2561</v>
      </c>
      <c r="D9" s="10">
        <v>0</v>
      </c>
      <c r="E9" s="15">
        <v>1.27</v>
      </c>
      <c r="F9" s="2" t="s">
        <v>26</v>
      </c>
    </row>
    <row r="10" spans="1:6" ht="24" x14ac:dyDescent="0.55000000000000004">
      <c r="A10" s="3" t="s">
        <v>17</v>
      </c>
      <c r="B10" s="25">
        <v>22858</v>
      </c>
      <c r="C10" s="42">
        <v>3767.25</v>
      </c>
      <c r="D10" s="10">
        <v>0</v>
      </c>
      <c r="E10" s="15">
        <v>0.53</v>
      </c>
      <c r="F10" s="2" t="s">
        <v>26</v>
      </c>
    </row>
    <row r="11" spans="1:6" ht="24" x14ac:dyDescent="0.55000000000000004">
      <c r="A11" s="34" t="s">
        <v>18</v>
      </c>
      <c r="B11" s="25">
        <v>22889</v>
      </c>
      <c r="C11" s="42">
        <v>3727</v>
      </c>
      <c r="D11" s="10">
        <v>0</v>
      </c>
      <c r="E11" s="15">
        <v>0.38</v>
      </c>
      <c r="F11" s="2" t="s">
        <v>26</v>
      </c>
    </row>
    <row r="12" spans="1:6" ht="24" x14ac:dyDescent="0.55000000000000004">
      <c r="A12" s="34" t="s">
        <v>19</v>
      </c>
      <c r="B12" s="25">
        <v>22919</v>
      </c>
      <c r="C12" s="42">
        <v>3881</v>
      </c>
      <c r="D12" s="10">
        <v>0</v>
      </c>
      <c r="E12" s="15">
        <v>0.38</v>
      </c>
      <c r="F12" s="2" t="s">
        <v>26</v>
      </c>
    </row>
    <row r="13" spans="1:6" ht="24" x14ac:dyDescent="0.55000000000000004">
      <c r="A13" s="34" t="s">
        <v>20</v>
      </c>
      <c r="B13" s="25">
        <v>22950</v>
      </c>
      <c r="C13" s="42">
        <v>4238</v>
      </c>
      <c r="D13" s="10">
        <v>0</v>
      </c>
      <c r="E13" s="15">
        <v>0.46</v>
      </c>
      <c r="F13" s="2" t="s">
        <v>26</v>
      </c>
    </row>
    <row r="14" spans="1:6" ht="24" x14ac:dyDescent="0.55000000000000004">
      <c r="A14" s="34" t="s">
        <v>21</v>
      </c>
      <c r="B14" s="25">
        <v>22919</v>
      </c>
      <c r="C14" s="42">
        <v>4058</v>
      </c>
      <c r="D14" s="10">
        <v>0</v>
      </c>
      <c r="E14" s="15">
        <v>0.66</v>
      </c>
      <c r="F14" s="2" t="s">
        <v>26</v>
      </c>
    </row>
    <row r="15" spans="1:6" ht="24" x14ac:dyDescent="0.55000000000000004">
      <c r="A15" s="34" t="s">
        <v>22</v>
      </c>
      <c r="B15" s="25">
        <v>23011</v>
      </c>
      <c r="C15" s="42">
        <v>4026</v>
      </c>
      <c r="D15" s="10">
        <v>0</v>
      </c>
      <c r="E15" s="15">
        <v>0.75</v>
      </c>
      <c r="F15" s="2" t="s">
        <v>26</v>
      </c>
    </row>
    <row r="16" spans="1:6" ht="22.5" x14ac:dyDescent="0.45">
      <c r="A16" s="4" t="s">
        <v>8</v>
      </c>
      <c r="B16" s="4"/>
      <c r="C16" s="39">
        <f>SUM(C4:C15)</f>
        <v>47150.25</v>
      </c>
      <c r="D16" s="9">
        <f>SUM(D4:D15)</f>
        <v>0</v>
      </c>
      <c r="E16" s="2">
        <f>SUM(E4:E15)</f>
        <v>7.8600000000000012</v>
      </c>
      <c r="F16" s="4"/>
    </row>
    <row r="17" spans="1:5" ht="24" customHeight="1" x14ac:dyDescent="0.45">
      <c r="A17" s="26" t="s">
        <v>9</v>
      </c>
      <c r="C17" s="40">
        <f>AVERAGE(C4:C16)</f>
        <v>7253.8846153846152</v>
      </c>
      <c r="D17" s="26">
        <f>AVERAGE(D4:D15)</f>
        <v>0</v>
      </c>
      <c r="E17" s="35">
        <f>AVERAGE(E4:E16)</f>
        <v>1.2092307692307693</v>
      </c>
    </row>
  </sheetData>
  <mergeCells count="1">
    <mergeCell ref="A1:F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horizontalDpi="4294967293" verticalDpi="1200" r:id="rId1"/>
  <headerFooter alignWithMargins="0"/>
  <colBreaks count="1" manualBreakCount="1">
    <brk id="7" max="2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ปี61</vt:lpstr>
      <vt:lpstr>ปี 61.1</vt:lpstr>
      <vt:lpstr>ปี62</vt:lpstr>
      <vt:lpstr>ปี 62.1</vt:lpstr>
      <vt:lpstr>'ปี 61.1'!Print_Area</vt:lpstr>
      <vt:lpstr>'ปี 62.1'!Print_Area</vt:lpstr>
      <vt:lpstr>ปี61!Print_Area</vt:lpstr>
      <vt:lpstr>ปี62!Print_Area</vt:lpstr>
    </vt:vector>
  </TitlesOfParts>
  <Company>TRAMAS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SAMART</dc:creator>
  <cp:lastModifiedBy>premyuphol bhurimpaiboon</cp:lastModifiedBy>
  <cp:lastPrinted>2019-01-08T08:28:23Z</cp:lastPrinted>
  <dcterms:created xsi:type="dcterms:W3CDTF">2012-01-31T04:45:00Z</dcterms:created>
  <dcterms:modified xsi:type="dcterms:W3CDTF">2022-02-04T07:42:22Z</dcterms:modified>
</cp:coreProperties>
</file>